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どこでもキャビネット\広智奨学会\財団法人広智奨学会\7 奨学生募集\25年度 募集関係_ver2\"/>
    </mc:Choice>
  </mc:AlternateContent>
  <xr:revisionPtr revIDLastSave="0" documentId="8_{B24FC94E-9BD7-4B78-BB13-470FD87556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年度標準化GPA計算書" sheetId="5" r:id="rId1"/>
  </sheets>
  <definedNames>
    <definedName name="_xlnm.Print_Area" localSheetId="0">'2025年度標準化GPA計算書'!$B$1:$J$48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5" l="1"/>
  <c r="I33" i="5"/>
  <c r="I43" i="5"/>
  <c r="G45" i="5"/>
  <c r="I42" i="5"/>
  <c r="I41" i="5"/>
  <c r="I40" i="5"/>
  <c r="G35" i="5"/>
  <c r="I32" i="5"/>
  <c r="I31" i="5"/>
  <c r="I30" i="5"/>
  <c r="I29" i="5"/>
  <c r="G24" i="5"/>
  <c r="I21" i="5"/>
  <c r="I20" i="5"/>
  <c r="I19" i="5"/>
  <c r="I18" i="5"/>
  <c r="I17" i="5"/>
  <c r="I24" i="5" l="1"/>
  <c r="I25" i="5" s="1"/>
  <c r="I26" i="5" s="1"/>
  <c r="I35" i="5"/>
  <c r="I36" i="5" s="1"/>
  <c r="I37" i="5" s="1"/>
  <c r="I45" i="5"/>
  <c r="I46" i="5" s="1"/>
  <c r="I47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I3" authorId="0" shapeId="0" xr:uid="{134F3A38-551E-4FC1-A74C-35027B52059B}">
      <text>
        <r>
          <rPr>
            <b/>
            <sz val="9"/>
            <color indexed="81"/>
            <rFont val="MS P ゴシック"/>
            <family val="3"/>
            <charset val="128"/>
          </rPr>
          <t>2025/4/1のように入力すると年月日が表示されます</t>
        </r>
      </text>
    </comment>
    <comment ref="I6" authorId="0" shapeId="0" xr:uid="{AF06C69E-F3FB-489D-9A6C-59A6992B7215}">
      <text>
        <r>
          <rPr>
            <b/>
            <sz val="9"/>
            <color indexed="81"/>
            <rFont val="MS P ゴシック"/>
            <family val="3"/>
            <charset val="128"/>
          </rPr>
          <t>学年の数字だけを入れます</t>
        </r>
      </text>
    </comment>
  </commentList>
</comments>
</file>

<file path=xl/sharedStrings.xml><?xml version="1.0" encoding="utf-8"?>
<sst xmlns="http://schemas.openxmlformats.org/spreadsheetml/2006/main" count="105" uniqueCount="55">
  <si>
    <t>Point</t>
    <phoneticPr fontId="3"/>
  </si>
  <si>
    <t>Quality　Point</t>
    <phoneticPr fontId="3"/>
  </si>
  <si>
    <t>秀</t>
    <rPh sb="0" eb="1">
      <t>シュウ</t>
    </rPh>
    <phoneticPr fontId="3"/>
  </si>
  <si>
    <t>AA</t>
    <phoneticPr fontId="3"/>
  </si>
  <si>
    <t>S</t>
    <phoneticPr fontId="3"/>
  </si>
  <si>
    <t>A</t>
    <phoneticPr fontId="3"/>
  </si>
  <si>
    <t>優</t>
    <rPh sb="0" eb="1">
      <t>ユウ</t>
    </rPh>
    <phoneticPr fontId="3"/>
  </si>
  <si>
    <t>B</t>
    <phoneticPr fontId="3"/>
  </si>
  <si>
    <t>良</t>
    <rPh sb="0" eb="1">
      <t>リョウ</t>
    </rPh>
    <phoneticPr fontId="3"/>
  </si>
  <si>
    <t>C</t>
    <phoneticPr fontId="3"/>
  </si>
  <si>
    <t>可</t>
    <rPh sb="0" eb="1">
      <t>カ</t>
    </rPh>
    <phoneticPr fontId="3"/>
  </si>
  <si>
    <t>D</t>
    <phoneticPr fontId="3"/>
  </si>
  <si>
    <t>P</t>
    <phoneticPr fontId="3"/>
  </si>
  <si>
    <t>GPA</t>
    <phoneticPr fontId="3"/>
  </si>
  <si>
    <t>標準化GPA</t>
    <rPh sb="0" eb="3">
      <t>ヒョウジュンカ</t>
    </rPh>
    <phoneticPr fontId="3"/>
  </si>
  <si>
    <t>【記載方法】</t>
    <rPh sb="1" eb="3">
      <t>キサイ</t>
    </rPh>
    <rPh sb="3" eb="5">
      <t>ホウホウ</t>
    </rPh>
    <phoneticPr fontId="1"/>
  </si>
  <si>
    <t>合※</t>
    <rPh sb="0" eb="1">
      <t>ゴウ</t>
    </rPh>
    <phoneticPr fontId="3"/>
  </si>
  <si>
    <t>A</t>
    <phoneticPr fontId="1"/>
  </si>
  <si>
    <t>B</t>
    <phoneticPr fontId="1"/>
  </si>
  <si>
    <t>C</t>
    <phoneticPr fontId="1"/>
  </si>
  <si>
    <t>D</t>
    <phoneticPr fontId="1"/>
  </si>
  <si>
    <t>F</t>
    <phoneticPr fontId="1"/>
  </si>
  <si>
    <t>秀</t>
    <rPh sb="0" eb="1">
      <t>ヒデ</t>
    </rPh>
    <phoneticPr fontId="1"/>
  </si>
  <si>
    <t>優</t>
    <rPh sb="0" eb="1">
      <t>ユウ</t>
    </rPh>
    <phoneticPr fontId="1"/>
  </si>
  <si>
    <t>良</t>
    <rPh sb="0" eb="1">
      <t>リョウ</t>
    </rPh>
    <phoneticPr fontId="1"/>
  </si>
  <si>
    <t>可</t>
    <rPh sb="0" eb="1">
      <t>カ</t>
    </rPh>
    <phoneticPr fontId="1"/>
  </si>
  <si>
    <t>最秀</t>
    <rPh sb="0" eb="1">
      <t>サイ</t>
    </rPh>
    <rPh sb="1" eb="2">
      <t>シュウ</t>
    </rPh>
    <phoneticPr fontId="3"/>
  </si>
  <si>
    <t>S</t>
    <phoneticPr fontId="1"/>
  </si>
  <si>
    <t>不可</t>
    <rPh sb="0" eb="1">
      <t>フ</t>
    </rPh>
    <rPh sb="1" eb="2">
      <t>カ</t>
    </rPh>
    <phoneticPr fontId="1"/>
  </si>
  <si>
    <t>不可</t>
    <rPh sb="0" eb="1">
      <t>フ</t>
    </rPh>
    <rPh sb="1" eb="2">
      <t>カ</t>
    </rPh>
    <phoneticPr fontId="3"/>
  </si>
  <si>
    <t>以上</t>
    <rPh sb="0" eb="2">
      <t>イジョウ</t>
    </rPh>
    <phoneticPr fontId="1"/>
  </si>
  <si>
    <t>標　準　化　G　P　A　計　算　書</t>
    <rPh sb="0" eb="1">
      <t>シルベ</t>
    </rPh>
    <rPh sb="2" eb="3">
      <t>ジュン</t>
    </rPh>
    <rPh sb="4" eb="5">
      <t>カ</t>
    </rPh>
    <rPh sb="12" eb="13">
      <t>ケイ</t>
    </rPh>
    <rPh sb="14" eb="15">
      <t>サン</t>
    </rPh>
    <rPh sb="16" eb="17">
      <t>ショ</t>
    </rPh>
    <phoneticPr fontId="3"/>
  </si>
  <si>
    <r>
      <rPr>
        <b/>
        <sz val="11"/>
        <color rgb="FF0070C0"/>
        <rFont val="ＭＳ Ｐゴシック"/>
        <family val="3"/>
        <charset val="128"/>
        <scheme val="minor"/>
      </rPr>
      <t>評　価　評　号</t>
    </r>
    <r>
      <rPr>
        <sz val="11"/>
        <color theme="1"/>
        <rFont val="ＭＳ Ｐゴシック"/>
        <family val="2"/>
        <charset val="128"/>
        <scheme val="minor"/>
      </rPr>
      <t>　（例）</t>
    </r>
    <rPh sb="0" eb="1">
      <t>ヒョウ</t>
    </rPh>
    <rPh sb="2" eb="3">
      <t>アタイ</t>
    </rPh>
    <rPh sb="4" eb="5">
      <t>ヒョウ</t>
    </rPh>
    <rPh sb="6" eb="7">
      <t>ゴウ</t>
    </rPh>
    <rPh sb="9" eb="10">
      <t>レイ</t>
    </rPh>
    <phoneticPr fontId="3"/>
  </si>
  <si>
    <t>―</t>
    <phoneticPr fontId="1"/>
  </si>
  <si>
    <t xml:space="preserve">作成日： </t>
    <rPh sb="0" eb="3">
      <t>サクセイビ</t>
    </rPh>
    <phoneticPr fontId="3"/>
  </si>
  <si>
    <t xml:space="preserve">大学名： </t>
    <rPh sb="0" eb="2">
      <t>ダイガク</t>
    </rPh>
    <rPh sb="2" eb="3">
      <t>メイ</t>
    </rPh>
    <phoneticPr fontId="3"/>
  </si>
  <si>
    <t>≪ ５ 段階 評価≫</t>
    <rPh sb="4" eb="6">
      <t>ダンカイ</t>
    </rPh>
    <rPh sb="7" eb="9">
      <t>ヒョウカ</t>
    </rPh>
    <phoneticPr fontId="3"/>
  </si>
  <si>
    <t>≪ ４ 段階 評価≫</t>
    <rPh sb="4" eb="6">
      <t>ダンカイ</t>
    </rPh>
    <rPh sb="7" eb="9">
      <t>ヒョウカ</t>
    </rPh>
    <phoneticPr fontId="3"/>
  </si>
  <si>
    <t xml:space="preserve">学 　部： </t>
    <rPh sb="0" eb="1">
      <t>ガク</t>
    </rPh>
    <rPh sb="3" eb="4">
      <t>ブ</t>
    </rPh>
    <phoneticPr fontId="3"/>
  </si>
  <si>
    <t xml:space="preserve">学 　年： </t>
    <rPh sb="0" eb="1">
      <t>ガク</t>
    </rPh>
    <rPh sb="3" eb="4">
      <t>トシ</t>
    </rPh>
    <phoneticPr fontId="3"/>
  </si>
  <si>
    <t xml:space="preserve">氏 　名： </t>
    <rPh sb="0" eb="1">
      <t>ウジ</t>
    </rPh>
    <rPh sb="3" eb="4">
      <t>メイ</t>
    </rPh>
    <phoneticPr fontId="3"/>
  </si>
  <si>
    <t>成績評価</t>
    <rPh sb="0" eb="2">
      <t>セイセキ</t>
    </rPh>
    <rPh sb="2" eb="4">
      <t>ヒョウカ</t>
    </rPh>
    <phoneticPr fontId="1"/>
  </si>
  <si>
    <t>≪ ６ 段階 評価≫</t>
    <phoneticPr fontId="1"/>
  </si>
  <si>
    <t>１．</t>
    <phoneticPr fontId="1"/>
  </si>
  <si>
    <t>２．</t>
    <phoneticPr fontId="1"/>
  </si>
  <si>
    <t>３．</t>
    <phoneticPr fontId="1"/>
  </si>
  <si>
    <r>
      <t>各大学で、成績評価と</t>
    </r>
    <r>
      <rPr>
        <b/>
        <sz val="11"/>
        <color rgb="FF0070C0"/>
        <rFont val="ＭＳ Ｐゴシック"/>
        <family val="3"/>
        <charset val="128"/>
        <scheme val="minor"/>
      </rPr>
      <t>評価評号</t>
    </r>
    <r>
      <rPr>
        <b/>
        <sz val="11"/>
        <color theme="1"/>
        <rFont val="ＭＳ Ｐゴシック"/>
        <family val="3"/>
        <charset val="128"/>
        <scheme val="minor"/>
      </rPr>
      <t>が異なります。まず該当する段階評価≪６、５、４段階≫を選択します。</t>
    </r>
    <rPh sb="0" eb="1">
      <t>カク</t>
    </rPh>
    <rPh sb="5" eb="7">
      <t>セイセキ</t>
    </rPh>
    <rPh sb="7" eb="9">
      <t>ヒョウカ</t>
    </rPh>
    <rPh sb="23" eb="25">
      <t>ガイトウ</t>
    </rPh>
    <phoneticPr fontId="1"/>
  </si>
  <si>
    <t>公益財団法人広智奨学会 提出用</t>
    <rPh sb="0" eb="11">
      <t>コウエキ</t>
    </rPh>
    <rPh sb="12" eb="15">
      <t>テイシュツヨウ</t>
    </rPh>
    <phoneticPr fontId="1"/>
  </si>
  <si>
    <t>単位数</t>
    <rPh sb="0" eb="3">
      <t>タンイスウ</t>
    </rPh>
    <phoneticPr fontId="3"/>
  </si>
  <si>
    <r>
      <t>該当する段階評価の</t>
    </r>
    <r>
      <rPr>
        <b/>
        <sz val="11"/>
        <color rgb="FF0070C0"/>
        <rFont val="ＭＳ Ｐゴシック"/>
        <family val="3"/>
        <charset val="128"/>
        <scheme val="minor"/>
      </rPr>
      <t>評価評号</t>
    </r>
    <r>
      <rPr>
        <b/>
        <sz val="11"/>
        <rFont val="ＭＳ Ｐゴシック"/>
        <family val="3"/>
        <charset val="128"/>
        <scheme val="minor"/>
      </rPr>
      <t>に</t>
    </r>
    <r>
      <rPr>
        <b/>
        <sz val="11"/>
        <color rgb="FFFF0000"/>
        <rFont val="ＭＳ Ｐゴシック"/>
        <family val="3"/>
        <charset val="128"/>
        <scheme val="minor"/>
      </rPr>
      <t>単位数</t>
    </r>
    <r>
      <rPr>
        <b/>
        <sz val="11"/>
        <color theme="1"/>
        <rFont val="ＭＳ Ｐゴシック"/>
        <family val="3"/>
        <charset val="128"/>
        <scheme val="minor"/>
      </rPr>
      <t>の合計を入力します。（</t>
    </r>
    <r>
      <rPr>
        <b/>
        <u/>
        <sz val="11"/>
        <color theme="1"/>
        <rFont val="ＭＳ Ｐゴシック"/>
        <family val="3"/>
        <charset val="128"/>
        <scheme val="minor"/>
      </rPr>
      <t>黄色のセル</t>
    </r>
    <r>
      <rPr>
        <b/>
        <sz val="11"/>
        <color theme="1"/>
        <rFont val="ＭＳ Ｐゴシック"/>
        <family val="3"/>
        <charset val="128"/>
        <scheme val="minor"/>
      </rPr>
      <t>）
※</t>
    </r>
    <r>
      <rPr>
        <b/>
        <sz val="11"/>
        <rFont val="ＭＳ Ｐゴシック"/>
        <family val="3"/>
        <charset val="128"/>
        <scheme val="minor"/>
      </rPr>
      <t>黄色のセル以外への入力はできません。</t>
    </r>
    <rPh sb="0" eb="2">
      <t>ガイトウ</t>
    </rPh>
    <rPh sb="4" eb="6">
      <t>ダンカイ</t>
    </rPh>
    <rPh sb="6" eb="8">
      <t>ヒョウカ</t>
    </rPh>
    <rPh sb="14" eb="17">
      <t>タンイスウ</t>
    </rPh>
    <rPh sb="21" eb="23">
      <t>ニュウリョク</t>
    </rPh>
    <phoneticPr fontId="1"/>
  </si>
  <si>
    <r>
      <t>大学の成績証明の修得単位数に、不合格科目の単位数を加えた合計が、総登録単位数（</t>
    </r>
    <r>
      <rPr>
        <b/>
        <u val="double"/>
        <sz val="11"/>
        <rFont val="ＭＳ Ｐゴシック"/>
        <family val="3"/>
        <charset val="128"/>
        <scheme val="minor"/>
      </rPr>
      <t>オレンジ色の
セル</t>
    </r>
    <r>
      <rPr>
        <b/>
        <sz val="11"/>
        <color theme="1"/>
        <rFont val="ＭＳ Ｐゴシック"/>
        <family val="3"/>
        <charset val="128"/>
        <scheme val="minor"/>
      </rPr>
      <t>）と一致することを確認します。</t>
    </r>
    <rPh sb="0" eb="2">
      <t>ダイガク</t>
    </rPh>
    <rPh sb="3" eb="5">
      <t>セイセキ</t>
    </rPh>
    <rPh sb="5" eb="7">
      <t>ショウメイ</t>
    </rPh>
    <rPh sb="8" eb="10">
      <t>シュウトク</t>
    </rPh>
    <rPh sb="15" eb="18">
      <t>フゴウカク</t>
    </rPh>
    <rPh sb="18" eb="20">
      <t>カモク</t>
    </rPh>
    <rPh sb="21" eb="24">
      <t>タンイスウ</t>
    </rPh>
    <rPh sb="25" eb="26">
      <t>クワ</t>
    </rPh>
    <rPh sb="28" eb="30">
      <t>ゴウケイ</t>
    </rPh>
    <rPh sb="32" eb="33">
      <t>ソウ</t>
    </rPh>
    <rPh sb="33" eb="35">
      <t>トウロク</t>
    </rPh>
    <rPh sb="35" eb="38">
      <t>タンイスウ</t>
    </rPh>
    <rPh sb="57" eb="59">
      <t>カクニン</t>
    </rPh>
    <phoneticPr fontId="1"/>
  </si>
  <si>
    <r>
      <t>➁ 不合格科目の「不可」や「Ｆ」の場合も、その</t>
    </r>
    <r>
      <rPr>
        <b/>
        <sz val="11"/>
        <color rgb="FFFF0000"/>
        <rFont val="ＭＳ Ｐゴシック"/>
        <family val="3"/>
        <charset val="128"/>
        <scheme val="minor"/>
      </rPr>
      <t>単位数</t>
    </r>
    <r>
      <rPr>
        <b/>
        <sz val="11"/>
        <color theme="1"/>
        <rFont val="ＭＳ Ｐゴシック"/>
        <family val="3"/>
        <charset val="128"/>
        <scheme val="minor"/>
      </rPr>
      <t>の合計を入力します。</t>
    </r>
    <rPh sb="2" eb="5">
      <t>フゴウカク</t>
    </rPh>
    <rPh sb="5" eb="7">
      <t>カモク</t>
    </rPh>
    <rPh sb="9" eb="11">
      <t>フカ</t>
    </rPh>
    <rPh sb="17" eb="19">
      <t>バアイ</t>
    </rPh>
    <rPh sb="23" eb="25">
      <t>タンイ</t>
    </rPh>
    <rPh sb="25" eb="26">
      <t>スウ</t>
    </rPh>
    <rPh sb="27" eb="29">
      <t>ゴウケイ</t>
    </rPh>
    <phoneticPr fontId="1"/>
  </si>
  <si>
    <r>
      <t>➂ 成績評価が「合格」でも、評価が無い単位は、</t>
    </r>
    <r>
      <rPr>
        <b/>
        <sz val="11"/>
        <color rgb="FF0070C0"/>
        <rFont val="ＭＳ Ｐゴシック"/>
        <family val="3"/>
        <charset val="128"/>
        <scheme val="minor"/>
      </rPr>
      <t>評価評号</t>
    </r>
    <r>
      <rPr>
        <b/>
        <sz val="11"/>
        <color theme="1"/>
        <rFont val="ＭＳ Ｐゴシック"/>
        <family val="3"/>
        <charset val="128"/>
        <scheme val="minor"/>
      </rPr>
      <t>「合※」「P」にその</t>
    </r>
    <r>
      <rPr>
        <b/>
        <sz val="11"/>
        <color rgb="FFFF0000"/>
        <rFont val="ＭＳ Ｐゴシック"/>
        <family val="3"/>
        <charset val="128"/>
        <scheme val="minor"/>
      </rPr>
      <t>単位数</t>
    </r>
    <r>
      <rPr>
        <b/>
        <sz val="11"/>
        <color theme="1"/>
        <rFont val="ＭＳ Ｐゴシック"/>
        <family val="3"/>
        <charset val="128"/>
        <scheme val="minor"/>
      </rPr>
      <t>の合計を入力します。</t>
    </r>
    <rPh sb="4" eb="6">
      <t>ヒョウカ</t>
    </rPh>
    <rPh sb="19" eb="21">
      <t>タンイ</t>
    </rPh>
    <rPh sb="37" eb="39">
      <t>タンイ</t>
    </rPh>
    <rPh sb="39" eb="40">
      <t>スウ</t>
    </rPh>
    <rPh sb="41" eb="43">
      <t>ゴウケイ</t>
    </rPh>
    <phoneticPr fontId="1"/>
  </si>
  <si>
    <r>
      <rPr>
        <b/>
        <sz val="11"/>
        <rFont val="ＭＳ Ｐゴシック"/>
        <family val="3"/>
        <charset val="128"/>
        <scheme val="minor"/>
      </rPr>
      <t xml:space="preserve">➀ </t>
    </r>
    <r>
      <rPr>
        <b/>
        <sz val="11"/>
        <color theme="1"/>
        <rFont val="ＭＳ Ｐゴシック"/>
        <family val="3"/>
        <charset val="128"/>
        <scheme val="minor"/>
      </rPr>
      <t>入学からの現在までの通算した</t>
    </r>
    <r>
      <rPr>
        <b/>
        <sz val="11"/>
        <color rgb="FFFF0000"/>
        <rFont val="ＭＳ Ｐゴシック"/>
        <family val="3"/>
        <charset val="128"/>
        <scheme val="minor"/>
      </rPr>
      <t>単位数</t>
    </r>
    <r>
      <rPr>
        <b/>
        <sz val="11"/>
        <color theme="1"/>
        <rFont val="ＭＳ Ｐゴシック"/>
        <family val="3"/>
        <charset val="128"/>
        <scheme val="minor"/>
      </rPr>
      <t>の合計を入力します。
　  （例：「秀」の評価評号が４単位と２単位がそれぞれ１つあった場合は、６ と入力します。）</t>
    </r>
    <rPh sb="16" eb="19">
      <t>タンイスウ</t>
    </rPh>
    <rPh sb="20" eb="22">
      <t>ゴウケイ</t>
    </rPh>
    <rPh sb="40" eb="42">
      <t>ヒョウカ</t>
    </rPh>
    <rPh sb="42" eb="43">
      <t>ヒョウ</t>
    </rPh>
    <rPh sb="43" eb="44">
      <t>ゴウ</t>
    </rPh>
    <phoneticPr fontId="1"/>
  </si>
  <si>
    <r>
      <t>総登録単位数</t>
    </r>
    <r>
      <rPr>
        <b/>
        <sz val="9"/>
        <color theme="1"/>
        <rFont val="ＭＳ Ｐゴシック"/>
        <family val="3"/>
        <charset val="128"/>
        <scheme val="minor"/>
      </rPr>
      <t>（不合格科目を含む）</t>
    </r>
    <r>
      <rPr>
        <b/>
        <sz val="10"/>
        <color theme="1"/>
        <rFont val="ＭＳ Ｐゴシック"/>
        <family val="3"/>
        <charset val="128"/>
        <scheme val="minor"/>
      </rPr>
      <t>→</t>
    </r>
    <rPh sb="0" eb="1">
      <t>ソウ</t>
    </rPh>
    <rPh sb="1" eb="3">
      <t>トウロク</t>
    </rPh>
    <rPh sb="3" eb="5">
      <t>タンイ</t>
    </rPh>
    <rPh sb="5" eb="6">
      <t>スウ</t>
    </rPh>
    <rPh sb="7" eb="10">
      <t>フゴウカク</t>
    </rPh>
    <rPh sb="10" eb="12">
      <t>カモク</t>
    </rPh>
    <rPh sb="13" eb="14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</si>
</sst>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#,##0&quot;学年&quot;"/>
    <numFmt numFmtId="178" formatCode="0.0;[Red]0.0"/>
    <numFmt numFmtId="179" formatCode="0.00;[Red]0.00"/>
  </numFmts>
  <fonts count="2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u val="double"/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F3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8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 applyProtection="1">
      <alignment horizontal="left" shrinkToFit="1"/>
      <protection locked="0"/>
    </xf>
    <xf numFmtId="176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>
      <alignment horizontal="centerContinuous" vertical="center"/>
    </xf>
    <xf numFmtId="0" fontId="4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3" borderId="8" xfId="0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17" xfId="0" applyFont="1" applyBorder="1">
      <alignment vertical="center"/>
    </xf>
    <xf numFmtId="0" fontId="2" fillId="0" borderId="17" xfId="0" applyFont="1" applyBorder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0" xfId="0" applyFont="1" applyBorder="1" applyAlignment="1">
      <alignment horizontal="center" vertical="center"/>
    </xf>
    <xf numFmtId="0" fontId="13" fillId="5" borderId="24" xfId="0" applyFont="1" applyFill="1" applyBorder="1" applyAlignment="1">
      <alignment horizontal="center" vertical="center"/>
    </xf>
    <xf numFmtId="0" fontId="13" fillId="5" borderId="25" xfId="0" applyFont="1" applyFill="1" applyBorder="1" applyAlignment="1">
      <alignment horizontal="center" vertical="center"/>
    </xf>
    <xf numFmtId="0" fontId="13" fillId="5" borderId="26" xfId="0" applyFont="1" applyFill="1" applyBorder="1" applyAlignment="1">
      <alignment horizontal="center" vertical="center"/>
    </xf>
    <xf numFmtId="0" fontId="13" fillId="5" borderId="27" xfId="0" applyFont="1" applyFill="1" applyBorder="1" applyAlignment="1">
      <alignment horizontal="center" vertical="center"/>
    </xf>
    <xf numFmtId="0" fontId="13" fillId="5" borderId="28" xfId="0" applyFont="1" applyFill="1" applyBorder="1" applyAlignment="1">
      <alignment horizontal="center" vertical="center"/>
    </xf>
    <xf numFmtId="0" fontId="13" fillId="5" borderId="29" xfId="0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right" vertical="center" indent="4"/>
    </xf>
    <xf numFmtId="0" fontId="12" fillId="0" borderId="0" xfId="0" applyFont="1" applyAlignment="1">
      <alignment horizontal="center" vertical="center"/>
    </xf>
    <xf numFmtId="0" fontId="0" fillId="0" borderId="17" xfId="0" applyBorder="1">
      <alignment vertical="center"/>
    </xf>
    <xf numFmtId="0" fontId="14" fillId="0" borderId="1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centerContinuous" vertical="center"/>
    </xf>
    <xf numFmtId="178" fontId="8" fillId="2" borderId="12" xfId="0" applyNumberFormat="1" applyFont="1" applyFill="1" applyBorder="1" applyAlignment="1" applyProtection="1">
      <alignment horizontal="right" vertical="center" indent="3"/>
      <protection locked="0"/>
    </xf>
    <xf numFmtId="178" fontId="5" fillId="2" borderId="13" xfId="0" applyNumberFormat="1" applyFont="1" applyFill="1" applyBorder="1" applyAlignment="1" applyProtection="1">
      <alignment horizontal="right" vertical="center" indent="3"/>
      <protection locked="0"/>
    </xf>
    <xf numFmtId="178" fontId="5" fillId="2" borderId="14" xfId="0" applyNumberFormat="1" applyFont="1" applyFill="1" applyBorder="1" applyAlignment="1" applyProtection="1">
      <alignment horizontal="right" vertical="center" indent="3"/>
      <protection locked="0"/>
    </xf>
    <xf numFmtId="178" fontId="5" fillId="2" borderId="15" xfId="0" applyNumberFormat="1" applyFont="1" applyFill="1" applyBorder="1" applyAlignment="1" applyProtection="1">
      <alignment horizontal="right" vertical="center" indent="3"/>
      <protection locked="0"/>
    </xf>
    <xf numFmtId="178" fontId="5" fillId="2" borderId="12" xfId="0" applyNumberFormat="1" applyFont="1" applyFill="1" applyBorder="1" applyAlignment="1" applyProtection="1">
      <alignment horizontal="right" vertical="center" indent="3"/>
      <protection locked="0"/>
    </xf>
    <xf numFmtId="0" fontId="5" fillId="6" borderId="10" xfId="0" applyFont="1" applyFill="1" applyBorder="1" applyAlignment="1">
      <alignment horizontal="center" vertical="center"/>
    </xf>
    <xf numFmtId="178" fontId="8" fillId="0" borderId="32" xfId="0" applyNumberFormat="1" applyFont="1" applyBorder="1" applyAlignment="1">
      <alignment horizontal="right" vertical="center" indent="4"/>
    </xf>
    <xf numFmtId="178" fontId="5" fillId="0" borderId="33" xfId="0" applyNumberFormat="1" applyFont="1" applyBorder="1" applyAlignment="1">
      <alignment horizontal="right" vertical="center" indent="4"/>
    </xf>
    <xf numFmtId="178" fontId="5" fillId="0" borderId="34" xfId="0" applyNumberFormat="1" applyFont="1" applyBorder="1" applyAlignment="1">
      <alignment horizontal="right" vertical="center" indent="4"/>
    </xf>
    <xf numFmtId="178" fontId="5" fillId="0" borderId="35" xfId="0" applyNumberFormat="1" applyFont="1" applyBorder="1" applyAlignment="1">
      <alignment horizontal="right" vertical="center" indent="4"/>
    </xf>
    <xf numFmtId="178" fontId="2" fillId="0" borderId="35" xfId="0" applyNumberFormat="1" applyFont="1" applyBorder="1" applyAlignment="1">
      <alignment horizontal="right" vertical="center" indent="4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8" fontId="5" fillId="0" borderId="32" xfId="0" applyNumberFormat="1" applyFont="1" applyBorder="1" applyAlignment="1">
      <alignment horizontal="right" vertical="center" indent="4"/>
    </xf>
    <xf numFmtId="2" fontId="2" fillId="0" borderId="30" xfId="0" applyNumberFormat="1" applyFont="1" applyBorder="1" applyAlignment="1">
      <alignment horizontal="right" vertical="center" indent="4"/>
    </xf>
    <xf numFmtId="178" fontId="5" fillId="0" borderId="39" xfId="0" applyNumberFormat="1" applyFont="1" applyBorder="1" applyAlignment="1">
      <alignment horizontal="right" vertical="center" indent="4"/>
    </xf>
    <xf numFmtId="178" fontId="2" fillId="4" borderId="40" xfId="0" applyNumberFormat="1" applyFont="1" applyFill="1" applyBorder="1" applyAlignment="1">
      <alignment horizontal="right" vertical="center" indent="3"/>
    </xf>
    <xf numFmtId="179" fontId="2" fillId="0" borderId="30" xfId="0" applyNumberFormat="1" applyFont="1" applyBorder="1" applyAlignment="1">
      <alignment horizontal="right" vertical="center" indent="4"/>
    </xf>
    <xf numFmtId="0" fontId="22" fillId="0" borderId="0" xfId="0" applyFont="1">
      <alignment vertical="center"/>
    </xf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top" wrapText="1"/>
    </xf>
    <xf numFmtId="0" fontId="4" fillId="0" borderId="31" xfId="0" applyFont="1" applyBorder="1" applyAlignment="1">
      <alignment horizontal="center" vertical="center" wrapText="1"/>
    </xf>
    <xf numFmtId="0" fontId="18" fillId="0" borderId="31" xfId="0" applyFont="1" applyBorder="1" applyAlignment="1">
      <alignment vertical="center" textRotation="255"/>
    </xf>
    <xf numFmtId="0" fontId="18" fillId="0" borderId="36" xfId="0" applyFont="1" applyBorder="1" applyAlignment="1">
      <alignment vertical="center" textRotation="255"/>
    </xf>
    <xf numFmtId="0" fontId="18" fillId="0" borderId="35" xfId="0" applyFont="1" applyBorder="1" applyAlignment="1">
      <alignment vertical="center" textRotation="255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176" fontId="11" fillId="0" borderId="37" xfId="0" applyNumberFormat="1" applyFont="1" applyBorder="1" applyAlignment="1" applyProtection="1">
      <alignment horizontal="left"/>
      <protection locked="0"/>
    </xf>
    <xf numFmtId="0" fontId="12" fillId="0" borderId="37" xfId="0" applyFont="1" applyBorder="1" applyAlignment="1" applyProtection="1">
      <alignment horizontal="left"/>
      <protection locked="0"/>
    </xf>
    <xf numFmtId="0" fontId="11" fillId="0" borderId="38" xfId="0" applyFont="1" applyBorder="1" applyAlignment="1" applyProtection="1">
      <alignment horizontal="left" shrinkToFit="1"/>
      <protection locked="0"/>
    </xf>
    <xf numFmtId="0" fontId="12" fillId="0" borderId="38" xfId="0" applyFont="1" applyBorder="1" applyAlignment="1" applyProtection="1">
      <alignment horizontal="left" shrinkToFit="1"/>
      <protection locked="0"/>
    </xf>
    <xf numFmtId="177" fontId="11" fillId="0" borderId="38" xfId="0" applyNumberFormat="1" applyFont="1" applyBorder="1" applyAlignment="1" applyProtection="1">
      <alignment horizontal="left" shrinkToFit="1"/>
      <protection locked="0"/>
    </xf>
    <xf numFmtId="177" fontId="12" fillId="0" borderId="38" xfId="0" applyNumberFormat="1" applyFont="1" applyBorder="1" applyAlignment="1" applyProtection="1">
      <alignment horizontal="left" shrinkToFit="1"/>
      <protection locked="0"/>
    </xf>
    <xf numFmtId="0" fontId="7" fillId="0" borderId="0" xfId="0" applyFont="1" applyAlignment="1">
      <alignment vertical="top" wrapText="1"/>
    </xf>
    <xf numFmtId="0" fontId="24" fillId="0" borderId="3" xfId="0" applyFont="1" applyBorder="1" applyAlignment="1">
      <alignment horizontal="right" vertical="center"/>
    </xf>
    <xf numFmtId="0" fontId="24" fillId="0" borderId="4" xfId="0" applyFont="1" applyBorder="1" applyAlignment="1">
      <alignment horizontal="right" vertical="center"/>
    </xf>
    <xf numFmtId="0" fontId="21" fillId="0" borderId="31" xfId="0" applyFont="1" applyBorder="1" applyAlignment="1">
      <alignment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FFCF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3682A-816C-4FA3-90AF-87782A1F4206}">
  <sheetPr>
    <tabColor rgb="FFFFC000"/>
    <pageSetUpPr fitToPage="1"/>
  </sheetPr>
  <dimension ref="B1:N49"/>
  <sheetViews>
    <sheetView tabSelected="1" zoomScaleNormal="100" zoomScaleSheetLayoutView="100" workbookViewId="0"/>
  </sheetViews>
  <sheetFormatPr defaultColWidth="9" defaultRowHeight="13.5"/>
  <cols>
    <col min="1" max="1" width="4.625" customWidth="1"/>
    <col min="2" max="2" width="3.625" customWidth="1"/>
    <col min="3" max="3" width="3.125" customWidth="1"/>
    <col min="4" max="6" width="9.625" customWidth="1"/>
    <col min="7" max="8" width="16.375" customWidth="1"/>
    <col min="9" max="9" width="20.75" customWidth="1"/>
    <col min="10" max="10" width="6.375" customWidth="1"/>
    <col min="11" max="11" width="8.75" customWidth="1"/>
    <col min="12" max="12" width="1.875" customWidth="1"/>
    <col min="14" max="15" width="16.375" customWidth="1"/>
  </cols>
  <sheetData>
    <row r="1" spans="2:14">
      <c r="I1" s="82" t="s">
        <v>47</v>
      </c>
      <c r="J1" s="83"/>
    </row>
    <row r="2" spans="2:14" ht="23.25" customHeight="1">
      <c r="B2" s="53" t="s">
        <v>31</v>
      </c>
      <c r="C2" s="53"/>
      <c r="D2" s="7"/>
      <c r="E2" s="4"/>
      <c r="F2" s="4"/>
      <c r="G2" s="4"/>
      <c r="H2" s="4"/>
      <c r="I2" s="4"/>
      <c r="J2" s="4"/>
      <c r="K2" s="1"/>
    </row>
    <row r="3" spans="2:14" ht="24" customHeight="1">
      <c r="D3" s="1"/>
      <c r="H3" s="52" t="s">
        <v>34</v>
      </c>
      <c r="I3" s="84"/>
      <c r="J3" s="85"/>
      <c r="K3" s="6"/>
      <c r="L3" s="2"/>
      <c r="M3" s="2"/>
    </row>
    <row r="4" spans="2:14" ht="24" customHeight="1">
      <c r="D4" s="1"/>
      <c r="H4" s="52" t="s">
        <v>35</v>
      </c>
      <c r="I4" s="86"/>
      <c r="J4" s="87"/>
      <c r="K4" s="5"/>
    </row>
    <row r="5" spans="2:14" ht="24" customHeight="1">
      <c r="D5" s="1"/>
      <c r="H5" s="52" t="s">
        <v>38</v>
      </c>
      <c r="I5" s="86"/>
      <c r="J5" s="87"/>
      <c r="K5" s="5"/>
    </row>
    <row r="6" spans="2:14" ht="24" customHeight="1">
      <c r="D6" s="1"/>
      <c r="E6" s="1"/>
      <c r="F6" s="1"/>
      <c r="G6" s="1"/>
      <c r="H6" s="52" t="s">
        <v>39</v>
      </c>
      <c r="I6" s="88"/>
      <c r="J6" s="89"/>
      <c r="K6" s="5"/>
      <c r="L6" s="1"/>
      <c r="M6" s="1"/>
      <c r="N6" s="1"/>
    </row>
    <row r="7" spans="2:14" ht="24" customHeight="1">
      <c r="H7" s="52" t="s">
        <v>40</v>
      </c>
      <c r="I7" s="86"/>
      <c r="J7" s="87"/>
      <c r="K7" s="5"/>
    </row>
    <row r="8" spans="2:14" ht="24.75" customHeight="1">
      <c r="B8" s="72" t="s">
        <v>15</v>
      </c>
      <c r="C8" s="72"/>
      <c r="K8" s="8"/>
      <c r="L8" s="9"/>
      <c r="M8" s="9"/>
    </row>
    <row r="9" spans="2:14" s="18" customFormat="1" ht="22.5" customHeight="1">
      <c r="B9" s="73" t="s">
        <v>43</v>
      </c>
      <c r="C9" s="90" t="s">
        <v>46</v>
      </c>
      <c r="D9" s="81"/>
      <c r="E9" s="81"/>
      <c r="F9" s="81"/>
      <c r="G9" s="81"/>
      <c r="H9" s="81"/>
      <c r="I9" s="81"/>
      <c r="J9" s="81"/>
      <c r="M9" s="19"/>
    </row>
    <row r="10" spans="2:14" s="18" customFormat="1" ht="35.25" customHeight="1">
      <c r="B10" s="74" t="s">
        <v>44</v>
      </c>
      <c r="C10" s="90" t="s">
        <v>49</v>
      </c>
      <c r="D10" s="81"/>
      <c r="E10" s="81"/>
      <c r="F10" s="81"/>
      <c r="G10" s="81"/>
      <c r="H10" s="81"/>
      <c r="I10" s="81"/>
      <c r="J10" s="81"/>
      <c r="L10" s="28"/>
      <c r="M10" s="19"/>
    </row>
    <row r="11" spans="2:14" s="18" customFormat="1" ht="35.25" customHeight="1">
      <c r="B11" s="75"/>
      <c r="C11" s="80" t="s">
        <v>53</v>
      </c>
      <c r="D11" s="81"/>
      <c r="E11" s="81"/>
      <c r="F11" s="81"/>
      <c r="G11" s="81"/>
      <c r="H11" s="81"/>
      <c r="I11" s="81"/>
      <c r="J11" s="81"/>
      <c r="L11" s="28"/>
      <c r="M11" s="20"/>
    </row>
    <row r="12" spans="2:14" s="18" customFormat="1" ht="22.5" customHeight="1">
      <c r="B12" s="75"/>
      <c r="C12" s="80" t="s">
        <v>51</v>
      </c>
      <c r="D12" s="81"/>
      <c r="E12" s="81"/>
      <c r="F12" s="81"/>
      <c r="G12" s="81"/>
      <c r="H12" s="81"/>
      <c r="I12" s="81"/>
      <c r="J12" s="81"/>
      <c r="L12" s="28"/>
      <c r="M12" s="20"/>
    </row>
    <row r="13" spans="2:14" s="18" customFormat="1" ht="22.5" customHeight="1">
      <c r="B13" s="75"/>
      <c r="C13" s="80" t="s">
        <v>52</v>
      </c>
      <c r="D13" s="81"/>
      <c r="E13" s="81"/>
      <c r="F13" s="81"/>
      <c r="G13" s="81"/>
      <c r="H13" s="81"/>
      <c r="I13" s="81"/>
      <c r="J13" s="81"/>
      <c r="L13" s="28"/>
      <c r="M13" s="20"/>
    </row>
    <row r="14" spans="2:14" s="18" customFormat="1" ht="36" customHeight="1">
      <c r="B14" s="75" t="s">
        <v>45</v>
      </c>
      <c r="C14" s="80" t="s">
        <v>50</v>
      </c>
      <c r="D14" s="81"/>
      <c r="E14" s="81"/>
      <c r="F14" s="81"/>
      <c r="G14" s="81"/>
      <c r="H14" s="81"/>
      <c r="I14" s="81"/>
      <c r="J14" s="81"/>
      <c r="L14" s="28"/>
      <c r="M14" s="20"/>
    </row>
    <row r="15" spans="2:14" s="18" customFormat="1" ht="24" customHeight="1" thickBot="1">
      <c r="B15" s="1"/>
      <c r="C15" s="1" t="s">
        <v>42</v>
      </c>
      <c r="E15"/>
      <c r="F15" s="15"/>
      <c r="G15" s="29"/>
      <c r="H15" s="29"/>
      <c r="I15" s="29"/>
      <c r="J15" s="29"/>
      <c r="K15" s="20"/>
    </row>
    <row r="16" spans="2:14" ht="21" customHeight="1" thickTop="1" thickBot="1">
      <c r="D16" s="50" t="s">
        <v>32</v>
      </c>
      <c r="E16" s="51"/>
      <c r="F16" s="51"/>
      <c r="G16" s="17" t="s">
        <v>48</v>
      </c>
      <c r="H16" s="21" t="s">
        <v>0</v>
      </c>
      <c r="I16" s="76" t="s">
        <v>1</v>
      </c>
      <c r="J16" s="10"/>
      <c r="K16" s="10"/>
    </row>
    <row r="17" spans="3:11" s="3" customFormat="1" ht="15.6" customHeight="1">
      <c r="C17" s="77" t="s">
        <v>41</v>
      </c>
      <c r="D17" s="32" t="s">
        <v>26</v>
      </c>
      <c r="E17" s="33" t="s">
        <v>3</v>
      </c>
      <c r="F17" s="34" t="s">
        <v>27</v>
      </c>
      <c r="G17" s="54">
        <v>20</v>
      </c>
      <c r="H17" s="22">
        <v>5</v>
      </c>
      <c r="I17" s="60">
        <f t="shared" ref="I17:I22" si="0">+H17*G17</f>
        <v>100</v>
      </c>
      <c r="J17" s="11"/>
      <c r="K17" s="11"/>
    </row>
    <row r="18" spans="3:11" ht="15.6" customHeight="1">
      <c r="C18" s="78"/>
      <c r="D18" s="35" t="s">
        <v>2</v>
      </c>
      <c r="E18" s="36" t="s">
        <v>17</v>
      </c>
      <c r="F18" s="37" t="s">
        <v>17</v>
      </c>
      <c r="G18" s="55"/>
      <c r="H18" s="23">
        <v>4</v>
      </c>
      <c r="I18" s="61">
        <f t="shared" si="0"/>
        <v>0</v>
      </c>
      <c r="J18" s="12"/>
      <c r="K18" s="12"/>
    </row>
    <row r="19" spans="3:11" ht="15.6" customHeight="1">
      <c r="C19" s="78"/>
      <c r="D19" s="35" t="s">
        <v>6</v>
      </c>
      <c r="E19" s="36" t="s">
        <v>18</v>
      </c>
      <c r="F19" s="37" t="s">
        <v>18</v>
      </c>
      <c r="G19" s="56"/>
      <c r="H19" s="24">
        <v>3</v>
      </c>
      <c r="I19" s="62">
        <f t="shared" si="0"/>
        <v>0</v>
      </c>
      <c r="J19" s="12"/>
      <c r="K19" s="12"/>
    </row>
    <row r="20" spans="3:11" ht="15.6" customHeight="1">
      <c r="C20" s="78"/>
      <c r="D20" s="35" t="s">
        <v>8</v>
      </c>
      <c r="E20" s="36" t="s">
        <v>19</v>
      </c>
      <c r="F20" s="37" t="s">
        <v>19</v>
      </c>
      <c r="G20" s="56"/>
      <c r="H20" s="24">
        <v>2</v>
      </c>
      <c r="I20" s="62">
        <f t="shared" si="0"/>
        <v>0</v>
      </c>
      <c r="J20" s="12"/>
      <c r="K20" s="12"/>
    </row>
    <row r="21" spans="3:11" ht="15.6" customHeight="1">
      <c r="C21" s="78"/>
      <c r="D21" s="35" t="s">
        <v>10</v>
      </c>
      <c r="E21" s="38" t="s">
        <v>20</v>
      </c>
      <c r="F21" s="39" t="s">
        <v>20</v>
      </c>
      <c r="G21" s="56"/>
      <c r="H21" s="24">
        <v>1</v>
      </c>
      <c r="I21" s="62">
        <f t="shared" si="0"/>
        <v>0</v>
      </c>
      <c r="J21" s="12"/>
      <c r="K21" s="12"/>
    </row>
    <row r="22" spans="3:11" ht="15.6" customHeight="1">
      <c r="C22" s="78"/>
      <c r="D22" s="35" t="s">
        <v>28</v>
      </c>
      <c r="E22" s="36" t="s">
        <v>21</v>
      </c>
      <c r="F22" s="37" t="s">
        <v>21</v>
      </c>
      <c r="G22" s="56"/>
      <c r="H22" s="24">
        <v>0</v>
      </c>
      <c r="I22" s="62">
        <f t="shared" si="0"/>
        <v>0</v>
      </c>
      <c r="J22" s="12"/>
      <c r="K22" s="12"/>
    </row>
    <row r="23" spans="3:11" ht="15.6" customHeight="1" thickBot="1">
      <c r="C23" s="79"/>
      <c r="D23" s="41" t="s">
        <v>16</v>
      </c>
      <c r="E23" s="42" t="s">
        <v>12</v>
      </c>
      <c r="F23" s="43" t="s">
        <v>12</v>
      </c>
      <c r="G23" s="57"/>
      <c r="H23" s="25" t="s">
        <v>33</v>
      </c>
      <c r="I23" s="63" t="s">
        <v>33</v>
      </c>
      <c r="J23" s="12"/>
      <c r="K23" s="12"/>
    </row>
    <row r="24" spans="3:11" ht="15.6" customHeight="1" thickBot="1">
      <c r="D24" s="91" t="s">
        <v>54</v>
      </c>
      <c r="E24" s="92"/>
      <c r="F24" s="92"/>
      <c r="G24" s="70">
        <f>SUM(G17:G23)</f>
        <v>20</v>
      </c>
      <c r="H24" s="59"/>
      <c r="I24" s="64">
        <f>SUM(I17:I23)</f>
        <v>100</v>
      </c>
      <c r="J24" s="12"/>
      <c r="K24" s="12"/>
    </row>
    <row r="25" spans="3:11" ht="15.6" customHeight="1" thickBot="1">
      <c r="D25" s="15"/>
      <c r="E25" s="15"/>
      <c r="F25" s="15"/>
      <c r="G25" s="12"/>
      <c r="H25" s="65" t="s">
        <v>13</v>
      </c>
      <c r="I25" s="71">
        <f>IFERROR(ROUND(I24/(G24-G23),3),"")</f>
        <v>5</v>
      </c>
      <c r="J25" s="13"/>
      <c r="K25" s="13"/>
    </row>
    <row r="26" spans="3:11" ht="15.6" customHeight="1" thickBot="1">
      <c r="D26" s="15"/>
      <c r="E26" s="15"/>
      <c r="F26" s="15"/>
      <c r="G26" s="16"/>
      <c r="H26" s="65" t="s">
        <v>14</v>
      </c>
      <c r="I26" s="47">
        <f>IFERROR(+I25/5*4,"")</f>
        <v>4</v>
      </c>
      <c r="J26" s="13"/>
      <c r="K26" s="13"/>
    </row>
    <row r="27" spans="3:11" s="1" customFormat="1" ht="24" customHeight="1" thickBot="1">
      <c r="C27" s="1" t="s">
        <v>36</v>
      </c>
      <c r="D27" s="49"/>
      <c r="E27" s="49"/>
      <c r="F27" s="30"/>
    </row>
    <row r="28" spans="3:11" ht="21.75" customHeight="1" thickTop="1" thickBot="1">
      <c r="D28" s="50" t="s">
        <v>32</v>
      </c>
      <c r="E28" s="51"/>
      <c r="F28" s="51"/>
      <c r="G28" s="17" t="s">
        <v>48</v>
      </c>
      <c r="H28" s="21" t="s">
        <v>0</v>
      </c>
      <c r="I28" s="76" t="s">
        <v>1</v>
      </c>
      <c r="J28" s="10"/>
      <c r="K28" s="10"/>
    </row>
    <row r="29" spans="3:11" ht="15" customHeight="1">
      <c r="C29" s="77" t="s">
        <v>41</v>
      </c>
      <c r="D29" s="32" t="s">
        <v>22</v>
      </c>
      <c r="E29" s="33" t="s">
        <v>3</v>
      </c>
      <c r="F29" s="40" t="s">
        <v>4</v>
      </c>
      <c r="G29" s="58">
        <v>20</v>
      </c>
      <c r="H29" s="26">
        <v>4</v>
      </c>
      <c r="I29" s="67">
        <f>+H29*G29</f>
        <v>80</v>
      </c>
      <c r="J29" s="12"/>
      <c r="K29" s="48"/>
    </row>
    <row r="30" spans="3:11" ht="15" customHeight="1">
      <c r="C30" s="78"/>
      <c r="D30" s="35" t="s">
        <v>23</v>
      </c>
      <c r="E30" s="36" t="s">
        <v>5</v>
      </c>
      <c r="F30" s="37" t="s">
        <v>5</v>
      </c>
      <c r="G30" s="56"/>
      <c r="H30" s="24">
        <v>3</v>
      </c>
      <c r="I30" s="62">
        <f>+H30*G30</f>
        <v>0</v>
      </c>
      <c r="J30" s="12"/>
      <c r="K30" s="12"/>
    </row>
    <row r="31" spans="3:11" ht="15" customHeight="1">
      <c r="C31" s="78"/>
      <c r="D31" s="35" t="s">
        <v>24</v>
      </c>
      <c r="E31" s="36" t="s">
        <v>7</v>
      </c>
      <c r="F31" s="37" t="s">
        <v>7</v>
      </c>
      <c r="G31" s="56"/>
      <c r="H31" s="24">
        <v>2</v>
      </c>
      <c r="I31" s="62">
        <f>+H31*G31</f>
        <v>0</v>
      </c>
      <c r="J31" s="12"/>
      <c r="K31" s="12"/>
    </row>
    <row r="32" spans="3:11" ht="15" customHeight="1">
      <c r="C32" s="78"/>
      <c r="D32" s="35" t="s">
        <v>25</v>
      </c>
      <c r="E32" s="36" t="s">
        <v>9</v>
      </c>
      <c r="F32" s="37" t="s">
        <v>9</v>
      </c>
      <c r="G32" s="56"/>
      <c r="H32" s="24">
        <v>1</v>
      </c>
      <c r="I32" s="62">
        <f>+H32*G32</f>
        <v>0</v>
      </c>
      <c r="J32" s="12"/>
      <c r="K32" s="12"/>
    </row>
    <row r="33" spans="3:11" ht="15" customHeight="1">
      <c r="C33" s="78"/>
      <c r="D33" s="35" t="s">
        <v>29</v>
      </c>
      <c r="E33" s="36" t="s">
        <v>11</v>
      </c>
      <c r="F33" s="37" t="s">
        <v>11</v>
      </c>
      <c r="G33" s="56"/>
      <c r="H33" s="24">
        <v>0</v>
      </c>
      <c r="I33" s="62">
        <f>+H33*G33</f>
        <v>0</v>
      </c>
      <c r="J33" s="12"/>
      <c r="K33" s="12"/>
    </row>
    <row r="34" spans="3:11" ht="15" customHeight="1" thickBot="1">
      <c r="C34" s="79"/>
      <c r="D34" s="41" t="s">
        <v>16</v>
      </c>
      <c r="E34" s="42" t="s">
        <v>12</v>
      </c>
      <c r="F34" s="43" t="s">
        <v>12</v>
      </c>
      <c r="G34" s="57"/>
      <c r="H34" s="25" t="s">
        <v>33</v>
      </c>
      <c r="I34" s="63" t="s">
        <v>33</v>
      </c>
      <c r="J34" s="12"/>
      <c r="K34" s="12"/>
    </row>
    <row r="35" spans="3:11" ht="15" customHeight="1" thickBot="1">
      <c r="D35" s="91" t="s">
        <v>54</v>
      </c>
      <c r="E35" s="92"/>
      <c r="F35" s="92"/>
      <c r="G35" s="70">
        <f>SUM(G29:G34)</f>
        <v>20</v>
      </c>
      <c r="H35" s="59"/>
      <c r="I35" s="64">
        <f>SUM(I29:I34)</f>
        <v>80</v>
      </c>
      <c r="J35" s="12"/>
      <c r="K35" s="12"/>
    </row>
    <row r="36" spans="3:11" ht="15.6" customHeight="1" thickBot="1">
      <c r="D36" s="15"/>
      <c r="E36" s="15"/>
      <c r="F36" s="15"/>
      <c r="G36" s="12"/>
      <c r="H36" s="65" t="s">
        <v>13</v>
      </c>
      <c r="I36" s="71">
        <f>IFERROR(ROUND(I35/(G35-G34),3),"")</f>
        <v>4</v>
      </c>
      <c r="J36" s="13"/>
      <c r="K36" s="13"/>
    </row>
    <row r="37" spans="3:11" ht="15" customHeight="1" thickBot="1">
      <c r="D37" s="15"/>
      <c r="E37" s="15"/>
      <c r="F37" s="15"/>
      <c r="G37" s="12"/>
      <c r="H37" s="65" t="s">
        <v>14</v>
      </c>
      <c r="I37" s="68">
        <f>IFERROR(+I36/4*4,"")</f>
        <v>4</v>
      </c>
      <c r="J37" s="13"/>
      <c r="K37" s="13"/>
    </row>
    <row r="38" spans="3:11" ht="24" customHeight="1" thickBot="1">
      <c r="C38" s="1" t="s">
        <v>37</v>
      </c>
      <c r="D38" s="49"/>
      <c r="E38" s="49"/>
      <c r="F38" s="31"/>
      <c r="G38" s="1"/>
      <c r="H38" s="1"/>
      <c r="I38" s="1"/>
      <c r="J38" s="1"/>
      <c r="K38" s="1"/>
    </row>
    <row r="39" spans="3:11" ht="21.75" customHeight="1" thickTop="1" thickBot="1">
      <c r="D39" s="50" t="s">
        <v>32</v>
      </c>
      <c r="E39" s="51"/>
      <c r="F39" s="51"/>
      <c r="G39" s="17" t="s">
        <v>48</v>
      </c>
      <c r="H39" s="21" t="s">
        <v>0</v>
      </c>
      <c r="I39" s="76" t="s">
        <v>1</v>
      </c>
      <c r="J39" s="10"/>
      <c r="K39" s="10"/>
    </row>
    <row r="40" spans="3:11" ht="15" customHeight="1">
      <c r="C40" s="93" t="s">
        <v>41</v>
      </c>
      <c r="D40" s="32" t="s">
        <v>6</v>
      </c>
      <c r="E40" s="33" t="s">
        <v>5</v>
      </c>
      <c r="F40" s="40" t="s">
        <v>27</v>
      </c>
      <c r="G40" s="58">
        <v>20</v>
      </c>
      <c r="H40" s="26">
        <v>3</v>
      </c>
      <c r="I40" s="67">
        <f>+H40*G40</f>
        <v>60</v>
      </c>
      <c r="J40" s="12"/>
      <c r="K40" s="12"/>
    </row>
    <row r="41" spans="3:11" ht="15" customHeight="1">
      <c r="C41" s="78"/>
      <c r="D41" s="35" t="s">
        <v>8</v>
      </c>
      <c r="E41" s="36" t="s">
        <v>7</v>
      </c>
      <c r="F41" s="37" t="s">
        <v>17</v>
      </c>
      <c r="G41" s="56"/>
      <c r="H41" s="24">
        <v>2</v>
      </c>
      <c r="I41" s="62">
        <f>+H41*G41</f>
        <v>0</v>
      </c>
      <c r="J41" s="12"/>
      <c r="K41" s="12"/>
    </row>
    <row r="42" spans="3:11" ht="15" customHeight="1">
      <c r="C42" s="78"/>
      <c r="D42" s="35" t="s">
        <v>10</v>
      </c>
      <c r="E42" s="36" t="s">
        <v>9</v>
      </c>
      <c r="F42" s="37" t="s">
        <v>18</v>
      </c>
      <c r="G42" s="56"/>
      <c r="H42" s="24">
        <v>1</v>
      </c>
      <c r="I42" s="62">
        <f>+H42*G42</f>
        <v>0</v>
      </c>
      <c r="J42" s="12"/>
      <c r="K42" s="12"/>
    </row>
    <row r="43" spans="3:11" ht="15" customHeight="1">
      <c r="C43" s="78"/>
      <c r="D43" s="35" t="s">
        <v>29</v>
      </c>
      <c r="E43" s="36" t="s">
        <v>11</v>
      </c>
      <c r="F43" s="37" t="s">
        <v>19</v>
      </c>
      <c r="G43" s="56"/>
      <c r="H43" s="24">
        <v>0</v>
      </c>
      <c r="I43" s="62">
        <f>+H43*G43</f>
        <v>0</v>
      </c>
      <c r="J43" s="12"/>
      <c r="K43" s="12"/>
    </row>
    <row r="44" spans="3:11" ht="15" customHeight="1" thickBot="1">
      <c r="C44" s="79"/>
      <c r="D44" s="44" t="s">
        <v>16</v>
      </c>
      <c r="E44" s="45" t="s">
        <v>12</v>
      </c>
      <c r="F44" s="46" t="s">
        <v>12</v>
      </c>
      <c r="G44" s="57"/>
      <c r="H44" s="27" t="s">
        <v>33</v>
      </c>
      <c r="I44" s="69" t="s">
        <v>33</v>
      </c>
      <c r="J44" s="12"/>
      <c r="K44" s="12"/>
    </row>
    <row r="45" spans="3:11" ht="15" customHeight="1" thickBot="1">
      <c r="D45" s="91" t="s">
        <v>54</v>
      </c>
      <c r="E45" s="92"/>
      <c r="F45" s="92"/>
      <c r="G45" s="70">
        <f>SUM(G40:G44)</f>
        <v>20</v>
      </c>
      <c r="H45" s="59"/>
      <c r="I45" s="64">
        <f>SUM(I40:I44)</f>
        <v>60</v>
      </c>
      <c r="J45" s="12"/>
      <c r="K45" s="12"/>
    </row>
    <row r="46" spans="3:11" ht="15" customHeight="1" thickBot="1">
      <c r="D46" s="15"/>
      <c r="E46" s="15"/>
      <c r="F46" s="15"/>
      <c r="G46" s="12"/>
      <c r="H46" s="66" t="s">
        <v>13</v>
      </c>
      <c r="I46" s="71">
        <f>IFERROR(ROUND(I45/(G45-G44),3),"")</f>
        <v>3</v>
      </c>
      <c r="J46" s="13"/>
      <c r="K46" s="13"/>
    </row>
    <row r="47" spans="3:11" ht="15" customHeight="1" thickBot="1">
      <c r="G47" s="16"/>
      <c r="H47" s="65" t="s">
        <v>14</v>
      </c>
      <c r="I47" s="68">
        <f>IFERROR(+I46/3*4,"")</f>
        <v>4</v>
      </c>
      <c r="J47" s="13"/>
      <c r="K47" s="13"/>
    </row>
    <row r="48" spans="3:11" ht="18" customHeight="1">
      <c r="I48" s="14"/>
      <c r="J48" s="14" t="s">
        <v>30</v>
      </c>
      <c r="K48" s="14"/>
    </row>
    <row r="49" ht="9.75" customHeight="1"/>
  </sheetData>
  <sheetProtection algorithmName="SHA-512" hashValue="gJgyg6NkcK5oup5R/Q4n+6zw392lQecZqDCUngnSSIt0r9hD1pV2VtdtDbqBKwADu/9rt2GKHZd9wU+X6f4U9A==" saltValue="gUSqJ6ruPIvyLKdjIMv2tw==" spinCount="100000" sheet="1" objects="1" scenarios="1"/>
  <mergeCells count="18">
    <mergeCell ref="D24:F24"/>
    <mergeCell ref="C29:C34"/>
    <mergeCell ref="D35:F35"/>
    <mergeCell ref="C40:C44"/>
    <mergeCell ref="D45:F45"/>
    <mergeCell ref="C17:C23"/>
    <mergeCell ref="C13:J13"/>
    <mergeCell ref="I1:J1"/>
    <mergeCell ref="I3:J3"/>
    <mergeCell ref="I4:J4"/>
    <mergeCell ref="I5:J5"/>
    <mergeCell ref="I6:J6"/>
    <mergeCell ref="I7:J7"/>
    <mergeCell ref="C9:J9"/>
    <mergeCell ref="C10:J10"/>
    <mergeCell ref="C11:J11"/>
    <mergeCell ref="C12:J12"/>
    <mergeCell ref="C14:J14"/>
  </mergeCells>
  <phoneticPr fontId="1"/>
  <pageMargins left="0.70866141732283472" right="0.19685039370078741" top="0.43307086614173229" bottom="0" header="0" footer="0"/>
  <pageSetup paperSize="9" scale="95" orientation="portrait" verticalDpi="300" r:id="rId1"/>
  <headerFooter>
    <oddHeader>&amp;R&amp;9　　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30a3f0cbe9246d398b542fccc386778 xmlns="f2fb4c88-2775-44ca-bde5-d1027fe41409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Tax Advisory</TermName>
          <TermId xmlns="http://schemas.microsoft.com/office/infopath/2007/PartnerControls">fdb96a3c-2863-4274-87d8-784579a37968</TermId>
        </TermInfo>
      </Terms>
    </i30a3f0cbe9246d398b542fccc386778>
    <TaxYear xmlns="35818088-e62d-4edf-bbb6-409430aef268">N/A</TaxYear>
    <TaxQuarter xmlns="35818088-e62d-4edf-bbb6-409430aef268">N/A</TaxQuarter>
    <_dlc_DocId xmlns="f2fb4c88-2775-44ca-bde5-d1027fe41409">JPN12244-461261227-4839</_dlc_DocId>
    <TaxCatchAll xmlns="f2fb4c88-2775-44ca-bde5-d1027fe41409">
      <Value>2</Value>
      <Value>1</Value>
    </TaxCatchAll>
    <lcf76f155ced4ddcb4097134ff3c332f xmlns="4a79efe3-41de-4909-845d-193c21019dd3">
      <Terms xmlns="http://schemas.microsoft.com/office/infopath/2007/PartnerControls"/>
    </lcf76f155ced4ddcb4097134ff3c332f>
    <i30a3f0cbe9246d398b542fccc396778 xmlns="f2fb4c88-2775-44ca-bde5-d1027fe41409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Japan</TermName>
          <TermId xmlns="http://schemas.microsoft.com/office/infopath/2007/PartnerControls">38723376-676f-458d-861e-3f5669592b7f</TermId>
        </TermInfo>
      </Terms>
    </i30a3f0cbe9246d398b542fccc396778>
    <TDMDocumentType xmlns="35818088-e62d-4edf-bbb6-409430aef268">Workpaper</TDMDocumentType>
    <ClientName xmlns="35818088-e62d-4edf-bbb6-409430aef268">Kochi Scholarship, Public Interest Foundation</ClientName>
    <ClientNumber xmlns="35818088-e62d-4edf-bbb6-409430aef268">13362064</ClientNumber>
    <Knowledge xmlns="35818088-e62d-4edf-bbb6-409430aef268">false</Knowledge>
    <_dlc_DocIdUrl xmlns="f2fb4c88-2775-44ca-bde5-d1027fe41409">
      <Url>https://eyjapan.sharepoint.com/sites/eyimdJPN-G00007583-M/_layouts/15/DocIdRedir.aspx?ID=JPN12244-461261227-4839</Url>
      <Description>JPN12244-461261227-4839</Description>
    </_dlc_DocIdUrl>
    <Obsolete xmlns="35818088-e62d-4edf-bbb6-409430aef268">false</Obsolete>
    <Entity xmlns="35818088-e62d-4edf-bbb6-409430aef268" xsi:nil="true"/>
    <CopiedBy xmlns="35818088-e62d-4edf-bbb6-409430aef268">
      <UserInfo>
        <DisplayName/>
        <AccountId xsi:nil="true"/>
        <AccountType/>
      </UserInfo>
    </CopiedBy>
    <DocumentSignificance xmlns="8963624f-e261-401d-b741-31e703acb2d2" xsi:nil="true"/>
    <CopyAudit xmlns="35818088-e62d-4edf-bbb6-409430aef268">
      <Url xsi:nil="true"/>
      <Description xsi:nil="true"/>
    </CopyAudit>
    <CopyDocID xmlns="4f287a07-1cdd-40b9-8719-d7ca1fc828d3" xsi:nil="true"/>
    <CopiedOn xmlns="35818088-e62d-4edf-bbb6-409430aef268" xsi:nil="true"/>
    <TaxMonth xmlns="35818088-e62d-4edf-bbb6-409430aef268" xsi:nil="true"/>
    <EngagementName xmlns="35818088-e62d-4edf-bbb6-409430aef268" xsi:nil="true"/>
    <EngagementNumber xmlns="35818088-e62d-4edf-bbb6-409430aef268" xsi:nil="true"/>
    <Importedfrom xmlns="35818088-e62d-4edf-bbb6-409430aef268" xsi:nil="true"/>
    <DocumentStatus xmlns="35818088-e62d-4edf-bbb6-409430aef268" xsi:nil="true"/>
    <Owner xmlns="35818088-e62d-4edf-bbb6-409430aef268">
      <UserInfo>
        <DisplayName/>
        <AccountId xsi:nil="true"/>
        <AccountType/>
      </UserInfo>
    </Owner>
    <GearLink xmlns="dfe04167-7bf6-4262-921c-212a7ca9f51c">
      <Url xsi:nil="true"/>
      <Description xsi:nil="true"/>
    </GearLink>
    <AdditionalAttribute xmlns="35818088-e62d-4edf-bbb6-409430aef268" xsi:nil="true"/>
    <Sourcemetadata xmlns="35818088-e62d-4edf-bbb6-409430aef26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My Docs Document" ma:contentTypeID="0x01010070B8EBA165E1244282FA93047E839D4702008C024B4B9710144995689B844A0061CA" ma:contentTypeVersion="22" ma:contentTypeDescription="Document content type for EY Interact My Documents" ma:contentTypeScope="" ma:versionID="46f0641301d4e7659eae3b01c6129dc5">
  <xsd:schema xmlns:xsd="http://www.w3.org/2001/XMLSchema" xmlns:xs="http://www.w3.org/2001/XMLSchema" xmlns:p="http://schemas.microsoft.com/office/2006/metadata/properties" xmlns:ns2="f2fb4c88-2775-44ca-bde5-d1027fe41409" xmlns:ns3="35818088-e62d-4edf-bbb6-409430aef268" xmlns:ns5="4f287a07-1cdd-40b9-8719-d7ca1fc828d3" xmlns:ns6="dfe04167-7bf6-4262-921c-212a7ca9f51c" xmlns:ns7="8963624f-e261-401d-b741-31e703acb2d2" xmlns:ns8="4a79efe3-41de-4909-845d-193c21019dd3" targetNamespace="http://schemas.microsoft.com/office/2006/metadata/properties" ma:root="true" ma:fieldsID="69ebaf61f4bec7f4b6c2d010095c922d" ns2:_="" ns3:_="" ns5:_="" ns6:_="" ns7:_="" ns8:_="">
    <xsd:import namespace="f2fb4c88-2775-44ca-bde5-d1027fe41409"/>
    <xsd:import namespace="35818088-e62d-4edf-bbb6-409430aef268"/>
    <xsd:import namespace="4f287a07-1cdd-40b9-8719-d7ca1fc828d3"/>
    <xsd:import namespace="dfe04167-7bf6-4262-921c-212a7ca9f51c"/>
    <xsd:import namespace="8963624f-e261-401d-b741-31e703acb2d2"/>
    <xsd:import namespace="4a79efe3-41de-4909-845d-193c21019dd3"/>
    <xsd:element name="properties">
      <xsd:complexType>
        <xsd:sequence>
          <xsd:element name="documentManagement">
            <xsd:complexType>
              <xsd:all>
                <xsd:element ref="ns3:Sourcemetadata" minOccurs="0"/>
                <xsd:element ref="ns3:Importedfrom" minOccurs="0"/>
                <xsd:element ref="ns3:ClientName" minOccurs="0"/>
                <xsd:element ref="ns3:ClientNumber" minOccurs="0"/>
                <xsd:element ref="ns3:EngagementName" minOccurs="0"/>
                <xsd:element ref="ns3:EngagementNumber" minOccurs="0"/>
                <xsd:element ref="ns3:TDMDocumentType" minOccurs="0"/>
                <xsd:element ref="ns3:DocumentStatus" minOccurs="0"/>
                <xsd:element ref="ns3:Owner" minOccurs="0"/>
                <xsd:element ref="ns3:AdditionalAttribute" minOccurs="0"/>
                <xsd:element ref="ns3:Entity" minOccurs="0"/>
                <xsd:element ref="ns3:TaxYear" minOccurs="0"/>
                <xsd:element ref="ns3:TaxQuarter" minOccurs="0"/>
                <xsd:element ref="ns3:TaxMonth" minOccurs="0"/>
                <xsd:element ref="ns3:Knowledge" minOccurs="0"/>
                <xsd:element ref="ns3:Obsolete" minOccurs="0"/>
                <xsd:element ref="ns5:CopyDocID" minOccurs="0"/>
                <xsd:element ref="ns3:CopiedBy" minOccurs="0"/>
                <xsd:element ref="ns3:CopyAudit" minOccurs="0"/>
                <xsd:element ref="ns3:CopiedOn" minOccurs="0"/>
                <xsd:element ref="ns2:_dlc_DocId" minOccurs="0"/>
                <xsd:element ref="ns2:_dlc_DocIdUrl" minOccurs="0"/>
                <xsd:element ref="ns2:_dlc_DocIdPersistId" minOccurs="0"/>
                <xsd:element ref="ns6:GearLink" minOccurs="0"/>
                <xsd:element ref="ns2:i30a3f0cbe9246d398b542fccc396778" minOccurs="0"/>
                <xsd:element ref="ns2:TaxCatchAll" minOccurs="0"/>
                <xsd:element ref="ns2:i30a3f0cbe9246d398b542fccc386778" minOccurs="0"/>
                <xsd:element ref="ns2:TaxCatchAllLabel" minOccurs="0"/>
                <xsd:element ref="ns7:DocumentSignificance" minOccurs="0"/>
                <xsd:element ref="ns8:MediaServiceMetadata" minOccurs="0"/>
                <xsd:element ref="ns8:MediaServiceFastMetadata" minOccurs="0"/>
                <xsd:element ref="ns8:MediaServiceSearchProperties" minOccurs="0"/>
                <xsd:element ref="ns8:MediaServiceObjectDetectorVersions" minOccurs="0"/>
                <xsd:element ref="ns8:lcf76f155ced4ddcb4097134ff3c332f" minOccurs="0"/>
                <xsd:element ref="ns8:MediaServiceDateTaken" minOccurs="0"/>
                <xsd:element ref="ns8:MediaServiceOCR" minOccurs="0"/>
                <xsd:element ref="ns8:MediaServiceGenerationTime" minOccurs="0"/>
                <xsd:element ref="ns8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b4c88-2775-44ca-bde5-d1027fe41409" elementFormDefault="qualified">
    <xsd:import namespace="http://schemas.microsoft.com/office/2006/documentManagement/types"/>
    <xsd:import namespace="http://schemas.microsoft.com/office/infopath/2007/PartnerControls"/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30a3f0cbe9246d398b542fccc396778" ma:index="35" nillable="true" ma:taxonomy="true" ma:internalName="i30a3f0cbe9246d398b542fccc396778" ma:taxonomyFieldName="Jurisdiction" ma:displayName="Jurisdiction" ma:default="1;#Japan|38723376-676f-458d-861e-3f5669592b7f" ma:fieldId="{230a3f0c-be92-46d3-98b5-42fccc396778}" ma:sspId="33ef62f9-2e07-484b-bd79-00aec90129fe" ma:termSetId="91e411c8-edf9-4b39-89d8-981dff42e9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36" nillable="true" ma:displayName="Taxonomy Catch All Column" ma:description="" ma:hidden="true" ma:list="{1c1befe7-22e2-44e7-a1f6-46d4596203f1}" ma:internalName="TaxCatchAll" ma:showField="CatchAllData" ma:web="f2fb4c88-2775-44ca-bde5-d1027fe414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30a3f0cbe9246d398b542fccc386778" ma:index="37" nillable="true" ma:taxonomy="true" ma:internalName="i30a3f0cbe9246d398b542fccc386778" ma:taxonomyFieldName="TaxServiceLine" ma:displayName="Tax Sub-Service Line" ma:default="2;#Business Tax Advisory|fdb96a3c-2863-4274-87d8-784579a37968" ma:fieldId="{230a3f0c-be92-46d3-98b5-42fccc386778}" ma:sspId="33ef62f9-2e07-484b-bd79-00aec90129fe" ma:termSetId="a8762f95-c31d-4b56-ae22-8b5b51a40d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8" nillable="true" ma:displayName="Taxonomy Catch All Column1" ma:description="" ma:hidden="true" ma:list="{1c1befe7-22e2-44e7-a1f6-46d4596203f1}" ma:internalName="TaxCatchAllLabel" ma:readOnly="true" ma:showField="CatchAllDataLabel" ma:web="f2fb4c88-2775-44ca-bde5-d1027fe414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818088-e62d-4edf-bbb6-409430aef268" elementFormDefault="qualified">
    <xsd:import namespace="http://schemas.microsoft.com/office/2006/documentManagement/types"/>
    <xsd:import namespace="http://schemas.microsoft.com/office/infopath/2007/PartnerControls"/>
    <xsd:element name="Sourcemetadata" ma:index="2" nillable="true" ma:displayName="Source metadata" ma:hidden="true" ma:internalName="Sourcemetadata" ma:readOnly="false">
      <xsd:simpleType>
        <xsd:restriction base="dms:Note"/>
      </xsd:simpleType>
    </xsd:element>
    <xsd:element name="Importedfrom" ma:index="3" nillable="true" ma:displayName="Imported From" ma:hidden="true" ma:internalName="Importedfrom" ma:readOnly="false">
      <xsd:simpleType>
        <xsd:restriction base="dms:Text"/>
      </xsd:simpleType>
    </xsd:element>
    <xsd:element name="ClientName" ma:index="4" nillable="true" ma:displayName="Client Name" ma:default="Kochi Scholarship, Public Interest Foundation" ma:hidden="true" ma:internalName="ClientName" ma:readOnly="false">
      <xsd:simpleType>
        <xsd:restriction base="dms:Text"/>
      </xsd:simpleType>
    </xsd:element>
    <xsd:element name="ClientNumber" ma:index="5" nillable="true" ma:displayName="Client Number" ma:default="13362064" ma:hidden="true" ma:internalName="ClientNumber" ma:readOnly="false">
      <xsd:simpleType>
        <xsd:restriction base="dms:Text"/>
      </xsd:simpleType>
    </xsd:element>
    <xsd:element name="EngagementName" ma:index="6" nillable="true" ma:displayName="Engagement Name" ma:hidden="true" ma:internalName="EngagementName" ma:readOnly="false">
      <xsd:simpleType>
        <xsd:restriction base="dms:Note"/>
      </xsd:simpleType>
    </xsd:element>
    <xsd:element name="EngagementNumber" ma:index="7" nillable="true" ma:displayName="Engagement Number" ma:hidden="true" ma:internalName="EngagementNumber" ma:readOnly="false">
      <xsd:simpleType>
        <xsd:restriction base="dms:Note"/>
      </xsd:simpleType>
    </xsd:element>
    <xsd:element name="TDMDocumentType" ma:index="15" nillable="true" ma:displayName="Document Type" ma:default="Workpaper" ma:format="Dropdown" ma:indexed="true" ma:internalName="TDMDocumentType">
      <xsd:simpleType>
        <xsd:restriction base="dms:Choice">
          <xsd:enumeration value="Correspondence"/>
          <xsd:enumeration value="Engagement Management"/>
          <xsd:enumeration value="Financial Management"/>
          <xsd:enumeration value="Workpaper"/>
          <xsd:enumeration value="Deliverable"/>
          <xsd:enumeration value="Internal Review/Consult"/>
          <xsd:enumeration value="Statement of Work"/>
          <xsd:enumeration value="Master Agreement"/>
          <xsd:enumeration value="Memorandum of Understanding"/>
          <xsd:enumeration value="Documents"/>
          <xsd:enumeration value="Administration"/>
          <xsd:enumeration value="Law Notes"/>
          <xsd:enumeration value="Client Source Data"/>
          <xsd:enumeration value="Power of Attorney"/>
        </xsd:restriction>
      </xsd:simpleType>
    </xsd:element>
    <xsd:element name="DocumentStatus" ma:index="16" nillable="true" ma:displayName="Document Status" ma:format="Dropdown" ma:internalName="DocumentStatus">
      <xsd:simpleType>
        <xsd:restriction base="dms:Choice">
          <xsd:enumeration value="Draft"/>
          <xsd:enumeration value="Ready for review"/>
          <xsd:enumeration value="Reviewed"/>
          <xsd:enumeration value="Final"/>
        </xsd:restriction>
      </xsd:simpleType>
    </xsd:element>
    <xsd:element name="Owner" ma:index="17" nillable="true" ma:displayName="Owner" ma:list="UserInfo" ma:SharePointGroup="0" ma:internalName="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dditionalAttribute" ma:index="18" nillable="true" ma:displayName="Additional Attribute" ma:internalName="AdditionalAttribute">
      <xsd:simpleType>
        <xsd:restriction base="dms:Text">
          <xsd:maxLength value="255"/>
        </xsd:restriction>
      </xsd:simpleType>
    </xsd:element>
    <xsd:element name="Entity" ma:index="19" nillable="true" ma:displayName="Entity" ma:internalName="Entity">
      <xsd:simpleType>
        <xsd:restriction base="dms:Text">
          <xsd:maxLength value="255"/>
        </xsd:restriction>
      </xsd:simpleType>
    </xsd:element>
    <xsd:element name="TaxYear" ma:index="20" nillable="true" ma:displayName="Tax Year" ma:default="N/A" ma:format="Dropdown" ma:indexed="true" ma:internalName="TaxYear">
      <xsd:simpleType>
        <xsd:restriction base="dms:Choice">
          <xsd:enumeration value="N/A"/>
          <xsd:enumeration value="1965"/>
          <xsd:enumeration value="1966"/>
          <xsd:enumeration value="1967"/>
          <xsd:enumeration value="1968"/>
          <xsd:enumeration value="1969"/>
          <xsd:enumeration value="1970"/>
          <xsd:enumeration value="1971"/>
          <xsd:enumeration value="1972"/>
          <xsd:enumeration value="1973"/>
          <xsd:enumeration value="1974"/>
          <xsd:enumeration value="1975"/>
          <xsd:enumeration value="1976"/>
          <xsd:enumeration value="1977"/>
          <xsd:enumeration value="1978"/>
          <xsd:enumeration value="1979"/>
          <xsd:enumeration value="1980"/>
          <xsd:enumeration value="1981"/>
          <xsd:enumeration value="1982"/>
          <xsd:enumeration value="1983"/>
          <xsd:enumeration value="1984"/>
          <xsd:enumeration value="1985"/>
          <xsd:enumeration value="1986"/>
          <xsd:enumeration value="1987"/>
          <xsd:enumeration value="1988"/>
          <xsd:enumeration value="1989"/>
          <xsd:enumeration value="1990"/>
          <xsd:enumeration value="1991"/>
          <xsd:enumeration value="1992"/>
          <xsd:enumeration value="1993"/>
          <xsd:enumeration value="1994"/>
          <xsd:enumeration value="1995"/>
          <xsd:enumeration value="1996"/>
          <xsd:enumeration value="1997"/>
          <xsd:enumeration value="1998"/>
          <xsd:enumeration value="1999"/>
          <xsd:enumeration value="2000"/>
          <xsd:enumeration value="2001"/>
          <xsd:enumeration value="2002"/>
          <xsd:enumeration value="2003"/>
          <xsd:enumeration value="2004"/>
          <xsd:enumeration value="2005"/>
          <xsd:enumeration value="2006"/>
          <xsd:enumeration value="2007"/>
          <xsd:enumeration value="2008"/>
          <xsd:enumeration value="2009"/>
          <xsd:enumeration value="2010"/>
          <xsd:enumeration value="2011"/>
          <xsd:enumeration value="2012"/>
          <xsd:enumeration value="2013"/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  <xsd:enumeration value="2031"/>
          <xsd:enumeration value="2032"/>
          <xsd:enumeration value="2033"/>
          <xsd:enumeration value="2034"/>
          <xsd:enumeration value="2035"/>
          <xsd:enumeration value="2036"/>
          <xsd:enumeration value="2037"/>
          <xsd:enumeration value="2038"/>
          <xsd:enumeration value="2039"/>
          <xsd:enumeration value="2040"/>
          <xsd:enumeration value="2041"/>
          <xsd:enumeration value="2042"/>
          <xsd:enumeration value="2043"/>
          <xsd:enumeration value="2044"/>
          <xsd:enumeration value="2045"/>
          <xsd:enumeration value="2046"/>
          <xsd:enumeration value="2047"/>
          <xsd:enumeration value="2048"/>
          <xsd:enumeration value="2049"/>
          <xsd:enumeration value="2050"/>
          <xsd:enumeration value="2051"/>
          <xsd:enumeration value="2052"/>
          <xsd:enumeration value="2053"/>
          <xsd:enumeration value="2054"/>
          <xsd:enumeration value="2055"/>
          <xsd:enumeration value="2056"/>
          <xsd:enumeration value="2057"/>
          <xsd:enumeration value="2058"/>
          <xsd:enumeration value="2059"/>
          <xsd:enumeration value="2060"/>
          <xsd:enumeration value="2061"/>
          <xsd:enumeration value="2062"/>
          <xsd:enumeration value="2063"/>
          <xsd:enumeration value="2064"/>
          <xsd:enumeration value="2065"/>
        </xsd:restriction>
      </xsd:simpleType>
    </xsd:element>
    <xsd:element name="TaxQuarter" ma:index="21" nillable="true" ma:displayName="Tax Quarter" ma:default="N/A" ma:format="Dropdown" ma:indexed="true" ma:internalName="TaxQuarter">
      <xsd:simpleType>
        <xsd:restriction base="dms:Choice">
          <xsd:enumeration value="N/A"/>
          <xsd:enumeration value="Q1"/>
          <xsd:enumeration value="Q2"/>
          <xsd:enumeration value="Q3"/>
          <xsd:enumeration value="Q4"/>
        </xsd:restriction>
      </xsd:simpleType>
    </xsd:element>
    <xsd:element name="TaxMonth" ma:index="22" nillable="true" ma:displayName="Tax Month" ma:internalName="TaxMonth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January"/>
                    <xsd:enumeration value="February"/>
                    <xsd:enumeration value="March"/>
                    <xsd:enumeration value="April"/>
                    <xsd:enumeration value="May"/>
                    <xsd:enumeration value="June"/>
                    <xsd:enumeration value="July"/>
                    <xsd:enumeration value="August"/>
                    <xsd:enumeration value="September"/>
                    <xsd:enumeration value="October"/>
                    <xsd:enumeration value="November"/>
                    <xsd:enumeration value="December"/>
                  </xsd:restriction>
                </xsd:simpleType>
              </xsd:element>
            </xsd:sequence>
          </xsd:extension>
        </xsd:complexContent>
      </xsd:complexType>
    </xsd:element>
    <xsd:element name="Knowledge" ma:index="25" nillable="true" ma:displayName="Knowledge" ma:default="0" ma:internalName="Knowledge">
      <xsd:simpleType>
        <xsd:restriction base="dms:Boolean"/>
      </xsd:simpleType>
    </xsd:element>
    <xsd:element name="Obsolete" ma:index="26" nillable="true" ma:displayName="Obsolete" ma:default="0" ma:indexed="true" ma:internalName="Obsolete">
      <xsd:simpleType>
        <xsd:restriction base="dms:Boolean"/>
      </xsd:simpleType>
    </xsd:element>
    <xsd:element name="CopiedBy" ma:index="28" nillable="true" ma:displayName="Copied By" ma:hidden="true" ma:list="UserInfo" ma:SharePointGroup="0" ma:internalName="CopiedBy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pyAudit" ma:index="29" nillable="true" ma:displayName="Copy Audit" ma:format="Hyperlink" ma:hidden="true" ma:internalName="CopyAudit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opiedOn" ma:index="30" nillable="true" ma:displayName="Copied On" ma:hidden="true" ma:internalName="CopiedOn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287a07-1cdd-40b9-8719-d7ca1fc828d3" elementFormDefault="qualified">
    <xsd:import namespace="http://schemas.microsoft.com/office/2006/documentManagement/types"/>
    <xsd:import namespace="http://schemas.microsoft.com/office/infopath/2007/PartnerControls"/>
    <xsd:element name="CopyDocID" ma:index="27" nillable="true" ma:displayName="Copy Doc ID" ma:hidden="true" ma:indexed="true" ma:internalName="CopyDocID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04167-7bf6-4262-921c-212a7ca9f51c" elementFormDefault="qualified">
    <xsd:import namespace="http://schemas.microsoft.com/office/2006/documentManagement/types"/>
    <xsd:import namespace="http://schemas.microsoft.com/office/infopath/2007/PartnerControls"/>
    <xsd:element name="GearLink" ma:index="34" nillable="true" ma:displayName="Gear Link" ma:format="Hyperlink" ma:hidden="true" ma:internalName="Gear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3624f-e261-401d-b741-31e703acb2d2" elementFormDefault="qualified">
    <xsd:import namespace="http://schemas.microsoft.com/office/2006/documentManagement/types"/>
    <xsd:import namespace="http://schemas.microsoft.com/office/infopath/2007/PartnerControls"/>
    <xsd:element name="DocumentSignificance" ma:index="39" nillable="true" ma:displayName="Document Significance" ma:internalName="DocumentSignificanc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79efe3-41de-4909-845d-193c21019d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4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45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4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4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E44B3CE-B9E7-4894-B856-1D7AE8B779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361D16-C585-4F69-8552-35622B412026}">
  <ds:schemaRefs>
    <ds:schemaRef ds:uri="4f287a07-1cdd-40b9-8719-d7ca1fc828d3"/>
    <ds:schemaRef ds:uri="http://purl.org/dc/dcmitype/"/>
    <ds:schemaRef ds:uri="8963624f-e261-401d-b741-31e703acb2d2"/>
    <ds:schemaRef ds:uri="http://schemas.microsoft.com/office/2006/documentManagement/types"/>
    <ds:schemaRef ds:uri="35818088-e62d-4edf-bbb6-409430aef268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4a79efe3-41de-4909-845d-193c21019dd3"/>
    <ds:schemaRef ds:uri="dfe04167-7bf6-4262-921c-212a7ca9f51c"/>
    <ds:schemaRef ds:uri="f2fb4c88-2775-44ca-bde5-d1027fe41409"/>
  </ds:schemaRefs>
</ds:datastoreItem>
</file>

<file path=customXml/itemProps3.xml><?xml version="1.0" encoding="utf-8"?>
<ds:datastoreItem xmlns:ds="http://schemas.openxmlformats.org/officeDocument/2006/customXml" ds:itemID="{464AE8C9-9CA5-406F-9628-7AEF41EF9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fb4c88-2775-44ca-bde5-d1027fe41409"/>
    <ds:schemaRef ds:uri="35818088-e62d-4edf-bbb6-409430aef268"/>
    <ds:schemaRef ds:uri="4f287a07-1cdd-40b9-8719-d7ca1fc828d3"/>
    <ds:schemaRef ds:uri="dfe04167-7bf6-4262-921c-212a7ca9f51c"/>
    <ds:schemaRef ds:uri="8963624f-e261-401d-b741-31e703acb2d2"/>
    <ds:schemaRef ds:uri="4a79efe3-41de-4909-845d-193c21019d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AD61A8A-2262-4785-9AFE-A4FBB693AFB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2025年度標準化GPA計算書</vt:lpstr>
      <vt:lpstr>'2025年度標準化GPA計算書'!Print_Area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Tatsuya Hoshi</dc:creator>
  <cp:lastModifiedBy>大坪　康浩</cp:lastModifiedBy>
  <cp:lastPrinted>2024-10-18T02:44:13Z</cp:lastPrinted>
  <dcterms:created xsi:type="dcterms:W3CDTF">2018-02-13T08:45:54Z</dcterms:created>
  <dcterms:modified xsi:type="dcterms:W3CDTF">2024-10-31T02:14:10Z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urisdiction">
    <vt:lpwstr>1;#Japan|38723376-676f-458d-861e-3f5669592b7f</vt:lpwstr>
  </property>
  <property fmtid="{D5CDD505-2E9C-101B-9397-08002B2CF9AE}" pid="3" name="MediaServiceImageTags">
    <vt:lpwstr/>
  </property>
  <property fmtid="{D5CDD505-2E9C-101B-9397-08002B2CF9AE}" pid="4" name="ContentTypeId">
    <vt:lpwstr>0x01010070B8EBA165E1244282FA93047E839D4702008C024B4B9710144995689B844A0061CA</vt:lpwstr>
  </property>
  <property fmtid="{D5CDD505-2E9C-101B-9397-08002B2CF9AE}" pid="5" name="_dlc_DocIdItemGuid">
    <vt:lpwstr>5f8eebee-6152-4a9c-88c4-7fb02895a83b</vt:lpwstr>
  </property>
  <property fmtid="{D5CDD505-2E9C-101B-9397-08002B2CF9AE}" pid="6" name="TaxServiceLine">
    <vt:lpwstr>2;#Business Tax Advisory|fdb96a3c-2863-4274-87d8-784579a37968</vt:lpwstr>
  </property>
</Properties>
</file>